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5\Бизнес-планирование\Факт\Сайт\1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1" i="1" s="1"/>
  <c r="G8" i="1"/>
  <c r="G11" i="1" l="1"/>
  <c r="G13" i="1" s="1"/>
  <c r="F8" i="1"/>
  <c r="F11" i="1" s="1"/>
  <c r="F13" i="1" s="1"/>
  <c r="E13" i="1" l="1"/>
  <c r="D8" i="1" l="1"/>
  <c r="D11" i="1" s="1"/>
  <c r="D13" i="1" s="1"/>
  <c r="C8" i="1" l="1"/>
  <c r="C11" i="1" s="1"/>
  <c r="C13" i="1" s="1"/>
</calcChain>
</file>

<file path=xl/sharedStrings.xml><?xml version="1.0" encoding="utf-8"?>
<sst xmlns="http://schemas.openxmlformats.org/spreadsheetml/2006/main" count="16" uniqueCount="16">
  <si>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</si>
  <si>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</si>
  <si>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</si>
  <si>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</si>
  <si>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</si>
  <si>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</si>
  <si>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</si>
  <si>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</si>
  <si>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</si>
  <si>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2 квартал 2024 года факт</t>
  </si>
  <si>
    <t>3 квартал 2024 года факт</t>
  </si>
  <si>
    <t>Прогноз финансовых результатов на 2 квартал 2025 года</t>
  </si>
  <si>
    <t>4 квартал 2024 года факт</t>
  </si>
  <si>
    <t>1 квартал 2025 года факт</t>
  </si>
  <si>
    <t>2 квартал 2025 года прогноз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</si>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</sst>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2" sqref="M12"/>
    </sheetView>
  </sheetViews>
  <sheetFormatPr defaultRowHeight="15.75" customHeight="1" x14ac:dyDescent="0.25"/>
  <cols>
    <col min="1" max="1" width="0" hidden="1" customWidth="1"/>
    <col min="2" max="2" width="44" customWidth="1"/>
    <col min="3" max="5" width="16.85546875" customWidth="1"/>
    <col min="6" max="7" width="16.7109375" customWidth="1"/>
  </cols>
  <sheetData>
    <row r="2" spans="2:7" ht="15.75" customHeight="1" x14ac:dyDescent="0.3">
      <c r="B2" s="1" t="s">
        <v>11</v>
      </c>
    </row>
    <row r="4" spans="2:7" ht="15.75" customHeight="1" x14ac:dyDescent="0.25">
      <c r="G4" t="s">
        <v>15</v>
      </c>
    </row>
    <row r="5" spans="2:7" ht="30.6" customHeight="1" x14ac:dyDescent="0.25">
      <c r="B5" s="2" t="s">
        <v>0</v>
      </c>
      <c r="C5" s="3" t="s">
        <v>9</v>
      </c>
      <c r="D5" s="3" t="s">
        <v>10</v>
      </c>
      <c r="E5" s="3" t="s">
        <v>12</v>
      </c>
      <c r="F5" s="3" t="s">
        <v>13</v>
      </c>
      <c r="G5" s="3" t="s">
        <v>14</v>
      </c>
    </row>
    <row r="6" spans="2:7" ht="30.75" customHeight="1" x14ac:dyDescent="0.25">
      <c r="B6" s="4" t="s">
        <v>1</v>
      </c>
      <c r="C6" s="6">
        <v>11531712.01639176</v>
      </c>
      <c r="D6" s="5">
        <v>13609832.356656218</v>
      </c>
      <c r="E6" s="6">
        <v>13196412.262352234</v>
      </c>
      <c r="F6" s="5">
        <v>20083874.038841624</v>
      </c>
      <c r="G6" s="5">
        <v>17418834.958112329</v>
      </c>
    </row>
    <row r="7" spans="2:7" ht="30.75" customHeight="1" x14ac:dyDescent="0.25">
      <c r="B7" s="4" t="s">
        <v>2</v>
      </c>
      <c r="C7" s="6">
        <v>9642887.0866300017</v>
      </c>
      <c r="D7" s="5">
        <v>10736104.720380003</v>
      </c>
      <c r="E7" s="6">
        <v>13052425.455600001</v>
      </c>
      <c r="F7" s="5">
        <v>17240578.245419327</v>
      </c>
      <c r="G7" s="5">
        <v>15790045.069359656</v>
      </c>
    </row>
    <row r="8" spans="2:7" ht="30.75" customHeight="1" x14ac:dyDescent="0.25">
      <c r="B8" s="4" t="s">
        <v>3</v>
      </c>
      <c r="C8" s="6">
        <f>C6-C7</f>
        <v>1888824.9297617581</v>
      </c>
      <c r="D8" s="6">
        <f>D6-D7</f>
        <v>2873727.6362762153</v>
      </c>
      <c r="E8" s="6">
        <f>E6-E7</f>
        <v>143986.80675223283</v>
      </c>
      <c r="F8" s="6">
        <f>F6-F7</f>
        <v>2843295.7934222966</v>
      </c>
      <c r="G8" s="6">
        <f>G6-G7</f>
        <v>1628789.8887526728</v>
      </c>
    </row>
    <row r="9" spans="2:7" ht="30.75" customHeight="1" x14ac:dyDescent="0.25">
      <c r="B9" s="4" t="s">
        <v>8</v>
      </c>
      <c r="C9" s="6">
        <v>235968.84283999997</v>
      </c>
      <c r="D9" s="5">
        <v>257148.18970999998</v>
      </c>
      <c r="E9" s="6">
        <v>487204.65475999989</v>
      </c>
      <c r="F9" s="5">
        <v>208627.65471</v>
      </c>
      <c r="G9" s="5">
        <v>288118.67674000002</v>
      </c>
    </row>
    <row r="10" spans="2:7" ht="30.75" customHeight="1" x14ac:dyDescent="0.25">
      <c r="B10" s="4" t="s">
        <v>4</v>
      </c>
      <c r="C10" s="6">
        <v>-1090342.5170700001</v>
      </c>
      <c r="D10" s="5">
        <v>-716578.92213000008</v>
      </c>
      <c r="E10" s="6">
        <v>6716447.2802600004</v>
      </c>
      <c r="F10" s="5">
        <v>-1177874.7593700001</v>
      </c>
      <c r="G10" s="5">
        <v>-2009035.9416199999</v>
      </c>
    </row>
    <row r="11" spans="2:7" ht="30.75" customHeight="1" x14ac:dyDescent="0.25">
      <c r="B11" s="4" t="s">
        <v>5</v>
      </c>
      <c r="C11" s="6">
        <f t="shared" ref="C11:F11" si="0">C8-C9+C10</f>
        <v>562513.56985175796</v>
      </c>
      <c r="D11" s="6">
        <f t="shared" si="0"/>
        <v>1900000.5244362152</v>
      </c>
      <c r="E11" s="6">
        <f>E8-E9+E10</f>
        <v>6373229.4322522329</v>
      </c>
      <c r="F11" s="6">
        <f t="shared" si="0"/>
        <v>1456793.3793422966</v>
      </c>
      <c r="G11" s="6">
        <f>G8-G9+G10</f>
        <v>-668364.72960732714</v>
      </c>
    </row>
    <row r="12" spans="2:7" ht="30.75" customHeight="1" x14ac:dyDescent="0.25">
      <c r="B12" s="4" t="s">
        <v>6</v>
      </c>
      <c r="C12" s="6">
        <v>161869.00183145591</v>
      </c>
      <c r="D12" s="5">
        <v>422279.70779254253</v>
      </c>
      <c r="E12" s="6">
        <v>1825475.1137479956</v>
      </c>
      <c r="F12" s="6">
        <v>403894.04556499969</v>
      </c>
      <c r="G12" s="6">
        <v>-70893.518525782725</v>
      </c>
    </row>
    <row r="13" spans="2:7" ht="30.75" customHeight="1" x14ac:dyDescent="0.25">
      <c r="B13" s="4" t="s">
        <v>7</v>
      </c>
      <c r="C13" s="6">
        <f t="shared" ref="C13:G13" si="1">(C11-C12)</f>
        <v>400644.56802030205</v>
      </c>
      <c r="D13" s="6">
        <f t="shared" si="1"/>
        <v>1477720.8166436725</v>
      </c>
      <c r="E13" s="6">
        <f t="shared" si="1"/>
        <v>4547754.3185042376</v>
      </c>
      <c r="F13" s="6">
        <f t="shared" si="1"/>
        <v>1052899.3337772968</v>
      </c>
      <c r="G13" s="6">
        <f t="shared" si="1"/>
        <v>-597471.2110815444</v>
      </c>
    </row>
    <row r="14" spans="2:7" ht="16.5" customHeight="1" x14ac:dyDescent="0.25">
      <c r="B14" s="7"/>
      <c r="C14" s="8"/>
      <c r="D14" s="8"/>
      <c r="E14" s="8"/>
      <c r="F14" s="8"/>
    </row>
  </sheetData>
  <mergeCells count="1">
    <mergeCell ref="B14:F1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2025-05-14T07:42:16Z</dcterms:modified>
</cp:coreProperties>
</file>